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Juridico_NOVA\Contratos\Análises Fabio Capelatto\Elaboração\Anexos\Modelos Ariba\C\"/>
    </mc:Choice>
  </mc:AlternateContent>
  <xr:revisionPtr revIDLastSave="0" documentId="8_{9E4F8AE7-B454-4DE0-9D99-C60E7C9D9F35}" xr6:coauthVersionLast="47" xr6:coauthVersionMax="47" xr10:uidLastSave="{00000000-0000-0000-0000-000000000000}"/>
  <bookViews>
    <workbookView xWindow="-120" yWindow="-120" windowWidth="29040" windowHeight="15840" xr2:uid="{583849E3-E18D-47A6-B3FC-385D389C5EC6}"/>
  </bookViews>
  <sheets>
    <sheet name="COMPOSIÇÕ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3" i="1" l="1"/>
  <c r="L62" i="1"/>
  <c r="L61" i="1"/>
  <c r="L60" i="1"/>
  <c r="L56" i="1"/>
  <c r="L55" i="1"/>
  <c r="L54" i="1"/>
  <c r="L53" i="1"/>
  <c r="L57" i="1" s="1"/>
  <c r="L49" i="1"/>
  <c r="L48" i="1"/>
  <c r="L47" i="1"/>
  <c r="L46" i="1"/>
  <c r="L50" i="1" s="1"/>
  <c r="L42" i="1"/>
  <c r="L28" i="1"/>
  <c r="L27" i="1"/>
  <c r="L17" i="1"/>
  <c r="L26" i="1"/>
  <c r="L25" i="1"/>
  <c r="L24" i="1"/>
  <c r="L34" i="1"/>
  <c r="L41" i="1"/>
  <c r="L40" i="1"/>
  <c r="L39" i="1"/>
  <c r="L38" i="1"/>
  <c r="L37" i="1"/>
  <c r="L36" i="1"/>
  <c r="L35" i="1"/>
  <c r="L23" i="1"/>
  <c r="L22" i="1"/>
  <c r="L21" i="1"/>
  <c r="L16" i="1"/>
  <c r="L15" i="1"/>
  <c r="L14" i="1"/>
  <c r="L13" i="1"/>
  <c r="L12" i="1"/>
  <c r="L11" i="1"/>
  <c r="L10" i="1"/>
  <c r="L64" i="1" l="1"/>
  <c r="L43" i="1"/>
  <c r="L29" i="1"/>
  <c r="L18" i="1"/>
  <c r="L30" i="1" l="1"/>
  <c r="L31" i="1" s="1"/>
  <c r="L65" i="1" s="1"/>
  <c r="L67" i="1" s="1"/>
</calcChain>
</file>

<file path=xl/sharedStrings.xml><?xml version="1.0" encoding="utf-8"?>
<sst xmlns="http://schemas.openxmlformats.org/spreadsheetml/2006/main" count="62" uniqueCount="46">
  <si>
    <t>COMPOSIÇÃO DOS CUSTOS UNITÁRIOS DOS SERVIÇOS</t>
  </si>
  <si>
    <t>PROPONENTE:</t>
  </si>
  <si>
    <t>RODOVIA:</t>
  </si>
  <si>
    <t>TRECHO:</t>
  </si>
  <si>
    <t>SUBTRECHO:</t>
  </si>
  <si>
    <t>ITEM:</t>
  </si>
  <si>
    <t>DESCRIÇÃO DO SERVIÇO:</t>
  </si>
  <si>
    <t>DATA BASE:</t>
  </si>
  <si>
    <t>UNIDADE:</t>
  </si>
  <si>
    <t>A - EQUIPAMENTOS</t>
  </si>
  <si>
    <t>QUANT.</t>
  </si>
  <si>
    <t>UTILIZAÇÃO</t>
  </si>
  <si>
    <t>CUSTO OPERACIONAL</t>
  </si>
  <si>
    <t>CUSTO 
HORÁRIO TOTAL</t>
  </si>
  <si>
    <t>OPERATIVA</t>
  </si>
  <si>
    <t>IMPROD</t>
  </si>
  <si>
    <t>OPERATIVO</t>
  </si>
  <si>
    <t>CUSTO HORÁRIO TOTAL DE EQUIPAMENTOS</t>
  </si>
  <si>
    <t>B - MÃO DE OBRA</t>
  </si>
  <si>
    <t>UNIDADE</t>
  </si>
  <si>
    <t>CUSTO HORÁRIO</t>
  </si>
  <si>
    <t>CUSTO HORÁRIO TOTAL DE MÃO DE OBRA</t>
  </si>
  <si>
    <t>PRODUÇÃO DA EQUIPE</t>
  </si>
  <si>
    <t>CUSTO HORÁRIO TOTAL DE EXECUÇÃO</t>
  </si>
  <si>
    <t>CUSTO UNITÁRIO DE EXECUÇÃO</t>
  </si>
  <si>
    <t>C - MATERIAIS</t>
  </si>
  <si>
    <t>QUANTIDADE</t>
  </si>
  <si>
    <t>PREÇO UNITÁRIO</t>
  </si>
  <si>
    <t>CUSTO 
UNITÁRIO</t>
  </si>
  <si>
    <t>CUSTO UNITÁRIO TOTAL DE MATERIAL</t>
  </si>
  <si>
    <t>D - ATIVIDADES AUXILIARES</t>
  </si>
  <si>
    <t>CUSTO TOTAL DE ATIVIDADES AUXILIARES</t>
  </si>
  <si>
    <t>E -TEMPO FIXO</t>
  </si>
  <si>
    <t>CUSTO UNITÁRIO TOTAL DE TEMPO FIXO</t>
  </si>
  <si>
    <t>F - TRANSPORTES</t>
  </si>
  <si>
    <t>Quantidade</t>
  </si>
  <si>
    <t>Unid.</t>
  </si>
  <si>
    <t>Custo</t>
  </si>
  <si>
    <t>DMT</t>
  </si>
  <si>
    <t>CUSTO UNITÁRIO</t>
  </si>
  <si>
    <t>(LN)</t>
  </si>
  <si>
    <t>(RP)</t>
  </si>
  <si>
    <t>(PV)</t>
  </si>
  <si>
    <t>CUSTO UNITÁRIO TOTAL DE TRANSPORTE</t>
  </si>
  <si>
    <t>CUSTO UNITÁRIO DIRETO TOTAL</t>
  </si>
  <si>
    <t>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</si>
</sst>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##0.00000"/>
    <numFmt numFmtId="166" formatCode="######0.000000"/>
    <numFmt numFmtId="167" formatCode="####0.000000"/>
    <numFmt numFmtId="168" formatCode="###,###,##0.00"/>
    <numFmt numFmtId="169" formatCode="###,###,##0.0000"/>
    <numFmt numFmtId="170" formatCode="_(* #,##0.0000_);_(* \(#,##0.0000\);_(* &quot;-&quot;??_);_(@_)"/>
    <numFmt numFmtId="171" formatCode="####0.00000"/>
    <numFmt numFmtId="172" formatCode="#,###,##0.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2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4" fillId="2" borderId="6" xfId="0" applyFont="1" applyFill="1" applyBorder="1"/>
    <xf numFmtId="0" fontId="5" fillId="2" borderId="6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165" fontId="4" fillId="2" borderId="13" xfId="1" applyNumberFormat="1" applyFill="1" applyBorder="1" applyAlignment="1">
      <alignment horizontal="right" wrapText="1"/>
    </xf>
    <xf numFmtId="166" fontId="4" fillId="2" borderId="13" xfId="1" applyNumberFormat="1" applyFill="1" applyBorder="1" applyAlignment="1">
      <alignment horizontal="right" wrapText="1"/>
    </xf>
    <xf numFmtId="167" fontId="4" fillId="2" borderId="4" xfId="1" applyNumberFormat="1" applyFill="1" applyBorder="1" applyAlignment="1">
      <alignment horizontal="right" wrapText="1"/>
    </xf>
    <xf numFmtId="168" fontId="4" fillId="2" borderId="13" xfId="1" applyNumberFormat="1" applyFill="1" applyBorder="1" applyAlignment="1">
      <alignment horizontal="right" wrapText="1"/>
    </xf>
    <xf numFmtId="169" fontId="4" fillId="2" borderId="5" xfId="1" applyNumberFormat="1" applyFill="1" applyBorder="1" applyAlignment="1">
      <alignment horizontal="right" wrapText="1"/>
    </xf>
    <xf numFmtId="0" fontId="4" fillId="2" borderId="10" xfId="0" applyFont="1" applyFill="1" applyBorder="1"/>
    <xf numFmtId="0" fontId="4" fillId="2" borderId="0" xfId="0" applyFont="1" applyFill="1"/>
    <xf numFmtId="0" fontId="5" fillId="2" borderId="0" xfId="0" applyFont="1" applyFill="1" applyAlignment="1">
      <alignment wrapText="1"/>
    </xf>
    <xf numFmtId="0" fontId="1" fillId="2" borderId="14" xfId="0" applyFont="1" applyFill="1" applyBorder="1" applyAlignment="1">
      <alignment wrapText="1"/>
    </xf>
    <xf numFmtId="165" fontId="4" fillId="2" borderId="11" xfId="1" applyNumberFormat="1" applyFill="1" applyBorder="1" applyAlignment="1">
      <alignment horizontal="right" wrapText="1"/>
    </xf>
    <xf numFmtId="166" fontId="4" fillId="2" borderId="11" xfId="1" applyNumberFormat="1" applyFill="1" applyBorder="1" applyAlignment="1">
      <alignment horizontal="right" wrapText="1"/>
    </xf>
    <xf numFmtId="167" fontId="4" fillId="2" borderId="10" xfId="1" applyNumberFormat="1" applyFill="1" applyBorder="1" applyAlignment="1">
      <alignment horizontal="right" wrapText="1"/>
    </xf>
    <xf numFmtId="168" fontId="4" fillId="2" borderId="11" xfId="1" applyNumberFormat="1" applyFill="1" applyBorder="1" applyAlignment="1">
      <alignment horizontal="right" wrapText="1"/>
    </xf>
    <xf numFmtId="169" fontId="4" fillId="2" borderId="14" xfId="1" applyNumberFormat="1" applyFill="1" applyBorder="1" applyAlignment="1">
      <alignment horizontal="right" wrapText="1"/>
    </xf>
    <xf numFmtId="0" fontId="4" fillId="2" borderId="7" xfId="0" applyFont="1" applyFill="1" applyBorder="1"/>
    <xf numFmtId="0" fontId="4" fillId="2" borderId="9" xfId="0" applyFont="1" applyFill="1" applyBorder="1"/>
    <xf numFmtId="0" fontId="5" fillId="2" borderId="9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165" fontId="4" fillId="2" borderId="12" xfId="1" applyNumberFormat="1" applyFill="1" applyBorder="1" applyAlignment="1">
      <alignment horizontal="right" wrapText="1"/>
    </xf>
    <xf numFmtId="164" fontId="4" fillId="2" borderId="12" xfId="1" applyFill="1" applyBorder="1" applyAlignment="1">
      <alignment horizontal="right" wrapText="1"/>
    </xf>
    <xf numFmtId="164" fontId="4" fillId="2" borderId="7" xfId="1" applyFill="1" applyBorder="1" applyAlignment="1">
      <alignment horizontal="right" wrapText="1"/>
    </xf>
    <xf numFmtId="170" fontId="4" fillId="2" borderId="12" xfId="1" applyNumberFormat="1" applyFill="1" applyBorder="1" applyAlignment="1">
      <alignment horizontal="right" wrapText="1"/>
    </xf>
    <xf numFmtId="0" fontId="1" fillId="2" borderId="6" xfId="0" applyFont="1" applyFill="1" applyBorder="1"/>
    <xf numFmtId="0" fontId="1" fillId="2" borderId="9" xfId="0" applyFont="1" applyFill="1" applyBorder="1"/>
    <xf numFmtId="0" fontId="0" fillId="0" borderId="9" xfId="0" applyBorder="1"/>
    <xf numFmtId="171" fontId="4" fillId="2" borderId="11" xfId="1" applyNumberFormat="1" applyFill="1" applyBorder="1" applyAlignment="1">
      <alignment horizontal="right" wrapText="1"/>
    </xf>
    <xf numFmtId="166" fontId="4" fillId="2" borderId="14" xfId="1" applyNumberFormat="1" applyFill="1" applyBorder="1" applyAlignment="1">
      <alignment horizontal="right" wrapText="1"/>
    </xf>
    <xf numFmtId="169" fontId="4" fillId="2" borderId="11" xfId="1" applyNumberFormat="1" applyFill="1" applyBorder="1" applyAlignment="1">
      <alignment horizontal="right" wrapText="1"/>
    </xf>
    <xf numFmtId="170" fontId="4" fillId="2" borderId="11" xfId="1" applyNumberFormat="1" applyFill="1" applyBorder="1" applyAlignment="1">
      <alignment horizontal="right" wrapText="1"/>
    </xf>
    <xf numFmtId="171" fontId="4" fillId="2" borderId="12" xfId="1" applyNumberFormat="1" applyFill="1" applyBorder="1" applyAlignment="1">
      <alignment horizontal="right" wrapText="1"/>
    </xf>
    <xf numFmtId="166" fontId="4" fillId="2" borderId="8" xfId="1" applyNumberFormat="1" applyFill="1" applyBorder="1" applyAlignment="1">
      <alignment horizontal="right" wrapText="1"/>
    </xf>
    <xf numFmtId="0" fontId="1" fillId="2" borderId="4" xfId="0" applyFont="1" applyFill="1" applyBorder="1"/>
    <xf numFmtId="0" fontId="1" fillId="2" borderId="0" xfId="0" applyFont="1" applyFill="1"/>
    <xf numFmtId="0" fontId="0" fillId="0" borderId="2" xfId="0" applyBorder="1"/>
    <xf numFmtId="169" fontId="1" fillId="2" borderId="15" xfId="1" applyNumberFormat="1" applyFont="1" applyFill="1" applyBorder="1" applyAlignment="1">
      <alignment horizontal="right" wrapText="1"/>
    </xf>
    <xf numFmtId="0" fontId="1" fillId="2" borderId="1" xfId="0" applyFont="1" applyFill="1" applyBorder="1"/>
    <xf numFmtId="0" fontId="5" fillId="2" borderId="5" xfId="0" applyFont="1" applyFill="1" applyBorder="1" applyAlignment="1">
      <alignment wrapText="1"/>
    </xf>
    <xf numFmtId="168" fontId="4" fillId="2" borderId="4" xfId="1" applyNumberFormat="1" applyFill="1" applyBorder="1" applyAlignment="1">
      <alignment horizontal="right" wrapText="1"/>
    </xf>
    <xf numFmtId="169" fontId="4" fillId="2" borderId="13" xfId="1" applyNumberFormat="1" applyFill="1" applyBorder="1" applyAlignment="1">
      <alignment horizontal="right" wrapText="1"/>
    </xf>
    <xf numFmtId="0" fontId="5" fillId="2" borderId="14" xfId="0" applyFont="1" applyFill="1" applyBorder="1" applyAlignment="1">
      <alignment wrapText="1"/>
    </xf>
    <xf numFmtId="0" fontId="4" fillId="2" borderId="11" xfId="0" applyFont="1" applyFill="1" applyBorder="1" applyAlignment="1">
      <alignment horizontal="right" wrapText="1"/>
    </xf>
    <xf numFmtId="168" fontId="4" fillId="2" borderId="10" xfId="1" applyNumberFormat="1" applyFill="1" applyBorder="1" applyAlignment="1">
      <alignment horizontal="right" wrapText="1"/>
    </xf>
    <xf numFmtId="170" fontId="4" fillId="2" borderId="10" xfId="1" applyNumberFormat="1" applyFill="1" applyBorder="1" applyAlignment="1">
      <alignment horizontal="right" wrapText="1"/>
    </xf>
    <xf numFmtId="0" fontId="5" fillId="2" borderId="8" xfId="0" applyFont="1" applyFill="1" applyBorder="1" applyAlignment="1">
      <alignment wrapText="1"/>
    </xf>
    <xf numFmtId="0" fontId="4" fillId="2" borderId="12" xfId="0" applyFont="1" applyFill="1" applyBorder="1" applyAlignment="1">
      <alignment horizontal="right" wrapText="1"/>
    </xf>
    <xf numFmtId="170" fontId="4" fillId="2" borderId="7" xfId="1" applyNumberFormat="1" applyFill="1" applyBorder="1" applyAlignment="1">
      <alignment horizontal="right" wrapText="1"/>
    </xf>
    <xf numFmtId="0" fontId="6" fillId="2" borderId="12" xfId="0" applyFont="1" applyFill="1" applyBorder="1" applyAlignment="1">
      <alignment horizontal="center" vertical="center"/>
    </xf>
    <xf numFmtId="0" fontId="4" fillId="2" borderId="5" xfId="0" applyFont="1" applyFill="1" applyBorder="1"/>
    <xf numFmtId="168" fontId="4" fillId="2" borderId="13" xfId="0" applyNumberFormat="1" applyFont="1" applyFill="1" applyBorder="1"/>
    <xf numFmtId="170" fontId="4" fillId="2" borderId="6" xfId="1" applyNumberFormat="1" applyFill="1" applyBorder="1"/>
    <xf numFmtId="170" fontId="4" fillId="2" borderId="4" xfId="1" applyNumberFormat="1" applyFill="1" applyBorder="1"/>
    <xf numFmtId="170" fontId="4" fillId="2" borderId="13" xfId="1" applyNumberFormat="1" applyFill="1" applyBorder="1"/>
    <xf numFmtId="171" fontId="4" fillId="2" borderId="14" xfId="0" applyNumberFormat="1" applyFont="1" applyFill="1" applyBorder="1" applyAlignment="1">
      <alignment horizontal="center" wrapText="1"/>
    </xf>
    <xf numFmtId="171" fontId="4" fillId="2" borderId="11" xfId="0" applyNumberFormat="1" applyFont="1" applyFill="1" applyBorder="1" applyAlignment="1">
      <alignment horizontal="right" wrapText="1"/>
    </xf>
    <xf numFmtId="0" fontId="4" fillId="2" borderId="11" xfId="0" applyFont="1" applyFill="1" applyBorder="1"/>
    <xf numFmtId="170" fontId="4" fillId="2" borderId="0" xfId="1" applyNumberFormat="1" applyFill="1"/>
    <xf numFmtId="170" fontId="4" fillId="2" borderId="10" xfId="1" applyNumberFormat="1" applyFill="1" applyBorder="1"/>
    <xf numFmtId="170" fontId="4" fillId="2" borderId="11" xfId="1" applyNumberFormat="1" applyFill="1" applyBorder="1"/>
    <xf numFmtId="0" fontId="4" fillId="2" borderId="12" xfId="0" applyFont="1" applyFill="1" applyBorder="1"/>
    <xf numFmtId="170" fontId="4" fillId="2" borderId="9" xfId="1" applyNumberFormat="1" applyFill="1" applyBorder="1"/>
    <xf numFmtId="170" fontId="4" fillId="2" borderId="7" xfId="1" applyNumberFormat="1" applyFill="1" applyBorder="1"/>
    <xf numFmtId="170" fontId="4" fillId="2" borderId="12" xfId="1" applyNumberFormat="1" applyFill="1" applyBorder="1"/>
    <xf numFmtId="168" fontId="1" fillId="2" borderId="15" xfId="1" applyNumberFormat="1" applyFont="1" applyFill="1" applyBorder="1" applyAlignment="1">
      <alignment horizontal="right" wrapText="1"/>
    </xf>
    <xf numFmtId="168" fontId="4" fillId="2" borderId="13" xfId="0" applyNumberFormat="1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72" fontId="1" fillId="2" borderId="5" xfId="1" applyNumberFormat="1" applyFont="1" applyFill="1" applyBorder="1" applyAlignment="1">
      <alignment horizontal="center"/>
    </xf>
    <xf numFmtId="166" fontId="4" fillId="2" borderId="14" xfId="1" applyNumberForma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169" fontId="4" fillId="2" borderId="11" xfId="2" applyNumberFormat="1" applyFill="1" applyBorder="1" applyAlignment="1">
      <alignment horizontal="right" wrapText="1"/>
    </xf>
    <xf numFmtId="0" fontId="2" fillId="0" borderId="2" xfId="0" applyFont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9" fontId="1" fillId="2" borderId="15" xfId="1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171" fontId="4" fillId="2" borderId="4" xfId="0" applyNumberFormat="1" applyFont="1" applyFill="1" applyBorder="1" applyAlignment="1">
      <alignment horizontal="right" wrapText="1"/>
    </xf>
    <xf numFmtId="171" fontId="4" fillId="2" borderId="5" xfId="0" applyNumberFormat="1" applyFont="1" applyFill="1" applyBorder="1" applyAlignment="1">
      <alignment horizontal="right" wrapText="1"/>
    </xf>
    <xf numFmtId="171" fontId="4" fillId="2" borderId="10" xfId="0" applyNumberFormat="1" applyFont="1" applyFill="1" applyBorder="1" applyAlignment="1">
      <alignment horizontal="right" wrapText="1"/>
    </xf>
    <xf numFmtId="171" fontId="4" fillId="2" borderId="14" xfId="0" applyNumberFormat="1" applyFont="1" applyFill="1" applyBorder="1" applyAlignment="1">
      <alignment horizontal="right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171" fontId="4" fillId="2" borderId="7" xfId="0" applyNumberFormat="1" applyFont="1" applyFill="1" applyBorder="1" applyAlignment="1">
      <alignment horizontal="right" wrapText="1"/>
    </xf>
    <xf numFmtId="171" fontId="4" fillId="2" borderId="8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72" fontId="1" fillId="2" borderId="1" xfId="0" applyNumberFormat="1" applyFont="1" applyFill="1" applyBorder="1" applyAlignment="1">
      <alignment horizontal="right"/>
    </xf>
    <xf numFmtId="172" fontId="1" fillId="2" borderId="2" xfId="0" applyNumberFormat="1" applyFont="1" applyFill="1" applyBorder="1" applyAlignment="1">
      <alignment horizontal="right"/>
    </xf>
    <xf numFmtId="172" fontId="1" fillId="2" borderId="3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right" wrapText="1"/>
    </xf>
    <xf numFmtId="0" fontId="1" fillId="2" borderId="9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</cellXfs>
  <cellStyles count="3">
    <cellStyle name="Normal" xfId="0" builtinId="0"/>
    <cellStyle name="Vírgula 10" xfId="1" xr:uid="{153E27E4-7BF6-479D-96C1-7A122148C6D0}"/>
    <cellStyle name="Vírgula 2" xfId="2" xr:uid="{D9C49B91-1517-42D3-8698-4BC94691B3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06665-B3BA-470A-B292-E920C07E8C2F}">
  <dimension ref="B2:L67"/>
  <sheetViews>
    <sheetView showGridLines="0" tabSelected="1" workbookViewId="0">
      <selection activeCell="Q20" sqref="Q20"/>
    </sheetView>
  </sheetViews>
  <sheetFormatPr defaultRowHeight="15" x14ac:dyDescent="0.25"/>
  <cols>
    <col min="1" max="1" width="6.140625" customWidth="1"/>
    <col min="3" max="3" width="13.5703125" customWidth="1"/>
    <col min="4" max="4" width="10.85546875" customWidth="1"/>
    <col min="6" max="6" width="17.85546875" customWidth="1"/>
    <col min="8" max="8" width="12.28515625" customWidth="1"/>
    <col min="10" max="10" width="11.85546875" customWidth="1"/>
    <col min="11" max="11" width="10.7109375" customWidth="1"/>
    <col min="12" max="12" width="13.5703125" customWidth="1"/>
  </cols>
  <sheetData>
    <row r="2" spans="2:12" ht="24.75" customHeight="1" x14ac:dyDescent="0.25">
      <c r="B2" s="97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9"/>
    </row>
    <row r="3" spans="2:12" s="78" customFormat="1" ht="18" customHeight="1" x14ac:dyDescent="0.25">
      <c r="B3" s="1" t="s">
        <v>1</v>
      </c>
      <c r="C3" s="2"/>
      <c r="D3" s="100"/>
      <c r="E3" s="100"/>
      <c r="F3" s="100"/>
      <c r="G3" s="100"/>
      <c r="H3" s="100"/>
      <c r="I3" s="100"/>
      <c r="J3" s="100"/>
      <c r="K3" s="100"/>
      <c r="L3" s="101"/>
    </row>
    <row r="4" spans="2:12" s="78" customFormat="1" ht="18" customHeight="1" x14ac:dyDescent="0.25">
      <c r="B4" s="1" t="s">
        <v>2</v>
      </c>
      <c r="C4" s="2"/>
      <c r="D4" s="83" t="s">
        <v>3</v>
      </c>
      <c r="E4" s="84"/>
      <c r="F4" s="102"/>
      <c r="G4" s="102"/>
      <c r="H4" s="102"/>
      <c r="I4" s="85"/>
      <c r="J4" s="83" t="s">
        <v>4</v>
      </c>
      <c r="K4" s="103"/>
      <c r="L4" s="104"/>
    </row>
    <row r="5" spans="2:12" ht="12" customHeight="1" x14ac:dyDescent="0.25">
      <c r="B5" s="105"/>
      <c r="C5" s="106"/>
      <c r="D5" s="106"/>
      <c r="E5" s="106"/>
      <c r="F5" s="106"/>
      <c r="G5" s="106"/>
      <c r="H5" s="106"/>
      <c r="I5" s="106"/>
      <c r="J5" s="106"/>
      <c r="K5" s="106"/>
      <c r="L5" s="107"/>
    </row>
    <row r="6" spans="2:12" x14ac:dyDescent="0.25">
      <c r="B6" s="92" t="s">
        <v>5</v>
      </c>
      <c r="C6" s="93"/>
      <c r="D6" s="94" t="s">
        <v>6</v>
      </c>
      <c r="E6" s="95"/>
      <c r="F6" s="95"/>
      <c r="G6" s="95"/>
      <c r="H6" s="95"/>
      <c r="I6" s="95"/>
      <c r="J6" s="96"/>
      <c r="K6" s="4" t="s">
        <v>7</v>
      </c>
      <c r="L6" s="5"/>
    </row>
    <row r="7" spans="2:12" x14ac:dyDescent="0.25">
      <c r="B7" s="110"/>
      <c r="C7" s="111"/>
      <c r="D7" s="112"/>
      <c r="E7" s="112"/>
      <c r="F7" s="112"/>
      <c r="G7" s="112"/>
      <c r="H7" s="112"/>
      <c r="I7" s="112"/>
      <c r="J7" s="113"/>
      <c r="K7" s="6" t="s">
        <v>8</v>
      </c>
      <c r="L7" s="81"/>
    </row>
    <row r="8" spans="2:12" ht="30" customHeight="1" x14ac:dyDescent="0.25">
      <c r="B8" s="114" t="s">
        <v>9</v>
      </c>
      <c r="C8" s="115"/>
      <c r="D8" s="116"/>
      <c r="E8" s="116"/>
      <c r="F8" s="117"/>
      <c r="G8" s="157" t="s">
        <v>10</v>
      </c>
      <c r="H8" s="119" t="s">
        <v>11</v>
      </c>
      <c r="I8" s="120"/>
      <c r="J8" s="121" t="s">
        <v>12</v>
      </c>
      <c r="K8" s="121"/>
      <c r="L8" s="122" t="s">
        <v>13</v>
      </c>
    </row>
    <row r="9" spans="2:12" x14ac:dyDescent="0.25">
      <c r="B9" s="114"/>
      <c r="C9" s="115"/>
      <c r="D9" s="115"/>
      <c r="E9" s="115"/>
      <c r="F9" s="118"/>
      <c r="G9" s="121"/>
      <c r="H9" s="7" t="s">
        <v>14</v>
      </c>
      <c r="I9" s="8" t="s">
        <v>15</v>
      </c>
      <c r="J9" s="7" t="s">
        <v>16</v>
      </c>
      <c r="K9" s="7" t="s">
        <v>15</v>
      </c>
      <c r="L9" s="123"/>
    </row>
    <row r="10" spans="2:12" x14ac:dyDescent="0.25">
      <c r="B10" s="9"/>
      <c r="C10" s="10"/>
      <c r="D10" s="11"/>
      <c r="E10" s="11"/>
      <c r="F10" s="12"/>
      <c r="G10" s="13"/>
      <c r="H10" s="14"/>
      <c r="I10" s="15"/>
      <c r="J10" s="16"/>
      <c r="K10" s="16"/>
      <c r="L10" s="17">
        <f t="shared" ref="L10:L17" si="0">ROUND((ROUND((H10*J10+I10*K10),4)*G10),4)</f>
        <v>0</v>
      </c>
    </row>
    <row r="11" spans="2:12" x14ac:dyDescent="0.25">
      <c r="B11" s="18"/>
      <c r="C11" s="19"/>
      <c r="D11" s="20"/>
      <c r="E11" s="20"/>
      <c r="F11" s="21"/>
      <c r="G11" s="22"/>
      <c r="H11" s="23"/>
      <c r="I11" s="24"/>
      <c r="J11" s="25"/>
      <c r="K11" s="25"/>
      <c r="L11" s="26">
        <f t="shared" si="0"/>
        <v>0</v>
      </c>
    </row>
    <row r="12" spans="2:12" x14ac:dyDescent="0.25">
      <c r="B12" s="18"/>
      <c r="C12" s="19"/>
      <c r="D12" s="20"/>
      <c r="E12" s="20"/>
      <c r="F12" s="21"/>
      <c r="G12" s="22"/>
      <c r="H12" s="23"/>
      <c r="I12" s="24"/>
      <c r="J12" s="25"/>
      <c r="K12" s="25"/>
      <c r="L12" s="26">
        <f t="shared" si="0"/>
        <v>0</v>
      </c>
    </row>
    <row r="13" spans="2:12" x14ac:dyDescent="0.25">
      <c r="B13" s="18"/>
      <c r="C13" s="19"/>
      <c r="D13" s="20"/>
      <c r="E13" s="20"/>
      <c r="F13" s="21"/>
      <c r="G13" s="22"/>
      <c r="H13" s="23"/>
      <c r="I13" s="24"/>
      <c r="J13" s="25"/>
      <c r="K13" s="25"/>
      <c r="L13" s="26">
        <f t="shared" si="0"/>
        <v>0</v>
      </c>
    </row>
    <row r="14" spans="2:12" x14ac:dyDescent="0.25">
      <c r="B14" s="18"/>
      <c r="C14" s="19"/>
      <c r="D14" s="20"/>
      <c r="E14" s="20"/>
      <c r="F14" s="21"/>
      <c r="G14" s="22"/>
      <c r="H14" s="23"/>
      <c r="I14" s="24"/>
      <c r="J14" s="25"/>
      <c r="K14" s="25"/>
      <c r="L14" s="26">
        <f t="shared" si="0"/>
        <v>0</v>
      </c>
    </row>
    <row r="15" spans="2:12" x14ac:dyDescent="0.25">
      <c r="B15" s="18"/>
      <c r="C15" s="19"/>
      <c r="D15" s="20"/>
      <c r="E15" s="20"/>
      <c r="F15" s="21"/>
      <c r="G15" s="22"/>
      <c r="H15" s="23"/>
      <c r="I15" s="24"/>
      <c r="J15" s="25"/>
      <c r="K15" s="25"/>
      <c r="L15" s="26">
        <f t="shared" si="0"/>
        <v>0</v>
      </c>
    </row>
    <row r="16" spans="2:12" x14ac:dyDescent="0.25">
      <c r="B16" s="18"/>
      <c r="C16" s="19"/>
      <c r="D16" s="20"/>
      <c r="E16" s="20"/>
      <c r="F16" s="21"/>
      <c r="G16" s="22"/>
      <c r="H16" s="23"/>
      <c r="I16" s="24"/>
      <c r="J16" s="25"/>
      <c r="K16" s="25"/>
      <c r="L16" s="26">
        <f t="shared" si="0"/>
        <v>0</v>
      </c>
    </row>
    <row r="17" spans="2:12" x14ac:dyDescent="0.25">
      <c r="B17" s="27"/>
      <c r="C17" s="28"/>
      <c r="D17" s="29"/>
      <c r="E17" s="29"/>
      <c r="F17" s="30"/>
      <c r="G17" s="31"/>
      <c r="H17" s="32"/>
      <c r="I17" s="33"/>
      <c r="J17" s="34"/>
      <c r="K17" s="34"/>
      <c r="L17" s="26">
        <f t="shared" si="0"/>
        <v>0</v>
      </c>
    </row>
    <row r="18" spans="2:12" s="78" customFormat="1" ht="21" customHeight="1" x14ac:dyDescent="0.25">
      <c r="B18" s="124" t="s">
        <v>17</v>
      </c>
      <c r="C18" s="125"/>
      <c r="D18" s="125"/>
      <c r="E18" s="125"/>
      <c r="F18" s="125"/>
      <c r="G18" s="126"/>
      <c r="H18" s="126"/>
      <c r="I18" s="126"/>
      <c r="J18" s="126"/>
      <c r="K18" s="127"/>
      <c r="L18" s="91">
        <f>SUM(L10:L17)</f>
        <v>0</v>
      </c>
    </row>
    <row r="19" spans="2:12" x14ac:dyDescent="0.25">
      <c r="B19" s="128" t="s">
        <v>18</v>
      </c>
      <c r="C19" s="116"/>
      <c r="D19" s="116"/>
      <c r="E19" s="116"/>
      <c r="F19" s="116"/>
      <c r="G19" s="35"/>
      <c r="H19" s="35"/>
      <c r="I19" s="131" t="s">
        <v>10</v>
      </c>
      <c r="J19" s="133" t="s">
        <v>19</v>
      </c>
      <c r="K19" s="108" t="s">
        <v>20</v>
      </c>
      <c r="L19" s="108" t="s">
        <v>13</v>
      </c>
    </row>
    <row r="20" spans="2:12" ht="25.5" customHeight="1" x14ac:dyDescent="0.25">
      <c r="B20" s="129"/>
      <c r="C20" s="130"/>
      <c r="D20" s="130"/>
      <c r="E20" s="130"/>
      <c r="F20" s="130"/>
      <c r="G20" s="36"/>
      <c r="H20" s="37"/>
      <c r="I20" s="132"/>
      <c r="J20" s="134"/>
      <c r="K20" s="109"/>
      <c r="L20" s="109"/>
    </row>
    <row r="21" spans="2:12" x14ac:dyDescent="0.25">
      <c r="B21" s="9"/>
      <c r="C21" s="10"/>
      <c r="D21" s="11"/>
      <c r="E21" s="11"/>
      <c r="F21" s="11"/>
      <c r="G21" s="11"/>
      <c r="H21" s="20"/>
      <c r="I21" s="38"/>
      <c r="J21" s="80"/>
      <c r="K21" s="25"/>
      <c r="L21" s="40">
        <f>ROUND((I21*K21),4)</f>
        <v>0</v>
      </c>
    </row>
    <row r="22" spans="2:12" x14ac:dyDescent="0.25">
      <c r="B22" s="18"/>
      <c r="C22" s="19"/>
      <c r="D22" s="20"/>
      <c r="E22" s="20"/>
      <c r="F22" s="20"/>
      <c r="G22" s="20"/>
      <c r="H22" s="20"/>
      <c r="I22" s="38"/>
      <c r="J22" s="80"/>
      <c r="K22" s="25"/>
      <c r="L22" s="40">
        <f>ROUND((I22*K22),4)</f>
        <v>0</v>
      </c>
    </row>
    <row r="23" spans="2:12" x14ac:dyDescent="0.25">
      <c r="B23" s="18"/>
      <c r="C23" s="19"/>
      <c r="D23" s="20"/>
      <c r="E23" s="20"/>
      <c r="F23" s="20"/>
      <c r="G23" s="20"/>
      <c r="H23" s="20"/>
      <c r="I23" s="38"/>
      <c r="J23" s="80"/>
      <c r="K23" s="25"/>
      <c r="L23" s="40">
        <f>ROUND((I23*K23),4)</f>
        <v>0</v>
      </c>
    </row>
    <row r="24" spans="2:12" x14ac:dyDescent="0.25">
      <c r="B24" s="18"/>
      <c r="C24" s="19"/>
      <c r="D24" s="20"/>
      <c r="E24" s="20"/>
      <c r="F24" s="20"/>
      <c r="G24" s="20"/>
      <c r="H24" s="20"/>
      <c r="I24" s="38"/>
      <c r="J24" s="39"/>
      <c r="K24" s="41"/>
      <c r="L24" s="40">
        <f t="shared" ref="L24:L28" si="1">ROUND((I24*K24),4)</f>
        <v>0</v>
      </c>
    </row>
    <row r="25" spans="2:12" x14ac:dyDescent="0.25">
      <c r="B25" s="18"/>
      <c r="C25" s="19"/>
      <c r="D25" s="20"/>
      <c r="E25" s="20"/>
      <c r="F25" s="20"/>
      <c r="G25" s="20"/>
      <c r="H25" s="20"/>
      <c r="I25" s="38"/>
      <c r="J25" s="39"/>
      <c r="K25" s="41"/>
      <c r="L25" s="40">
        <f t="shared" si="1"/>
        <v>0</v>
      </c>
    </row>
    <row r="26" spans="2:12" x14ac:dyDescent="0.25">
      <c r="B26" s="18"/>
      <c r="C26" s="19"/>
      <c r="D26" s="20"/>
      <c r="E26" s="20"/>
      <c r="F26" s="20"/>
      <c r="G26" s="20"/>
      <c r="H26" s="20"/>
      <c r="I26" s="38"/>
      <c r="J26" s="39"/>
      <c r="K26" s="41"/>
      <c r="L26" s="40">
        <f t="shared" si="1"/>
        <v>0</v>
      </c>
    </row>
    <row r="27" spans="2:12" x14ac:dyDescent="0.25">
      <c r="B27" s="18"/>
      <c r="C27" s="19"/>
      <c r="D27" s="20"/>
      <c r="E27" s="20"/>
      <c r="F27" s="20"/>
      <c r="G27" s="20"/>
      <c r="H27" s="20"/>
      <c r="I27" s="38"/>
      <c r="J27" s="39"/>
      <c r="K27" s="41"/>
      <c r="L27" s="40">
        <f t="shared" si="1"/>
        <v>0</v>
      </c>
    </row>
    <row r="28" spans="2:12" x14ac:dyDescent="0.25">
      <c r="B28" s="27"/>
      <c r="C28" s="28"/>
      <c r="D28" s="29"/>
      <c r="E28" s="29"/>
      <c r="F28" s="29"/>
      <c r="G28" s="29"/>
      <c r="H28" s="29"/>
      <c r="I28" s="42"/>
      <c r="J28" s="43"/>
      <c r="K28" s="34"/>
      <c r="L28" s="40">
        <f t="shared" si="1"/>
        <v>0</v>
      </c>
    </row>
    <row r="29" spans="2:12" x14ac:dyDescent="0.25">
      <c r="B29" s="44"/>
      <c r="C29" s="45"/>
      <c r="D29" s="46"/>
      <c r="E29" s="158" t="s">
        <v>21</v>
      </c>
      <c r="F29" s="159"/>
      <c r="G29" s="159"/>
      <c r="H29" s="159"/>
      <c r="I29" s="159"/>
      <c r="J29" s="159"/>
      <c r="K29" s="160"/>
      <c r="L29" s="47">
        <f>SUM(L21:L28)</f>
        <v>0</v>
      </c>
    </row>
    <row r="30" spans="2:12" x14ac:dyDescent="0.25">
      <c r="B30" s="44" t="s">
        <v>22</v>
      </c>
      <c r="C30" s="35"/>
      <c r="D30" s="79">
        <v>1</v>
      </c>
      <c r="E30" s="161" t="s">
        <v>23</v>
      </c>
      <c r="F30" s="162"/>
      <c r="G30" s="162"/>
      <c r="H30" s="162"/>
      <c r="I30" s="162"/>
      <c r="J30" s="162"/>
      <c r="K30" s="163"/>
      <c r="L30" s="47">
        <f>L18+L29</f>
        <v>0</v>
      </c>
    </row>
    <row r="31" spans="2:12" x14ac:dyDescent="0.25">
      <c r="B31" s="48"/>
      <c r="C31" s="35"/>
      <c r="D31" s="12"/>
      <c r="E31" s="164" t="s">
        <v>24</v>
      </c>
      <c r="F31" s="164"/>
      <c r="G31" s="165"/>
      <c r="H31" s="165"/>
      <c r="I31" s="165"/>
      <c r="J31" s="165"/>
      <c r="K31" s="166"/>
      <c r="L31" s="47">
        <f>ROUND((L30/D30),4)</f>
        <v>0</v>
      </c>
    </row>
    <row r="32" spans="2:12" x14ac:dyDescent="0.25">
      <c r="B32" s="128" t="s">
        <v>25</v>
      </c>
      <c r="C32" s="116"/>
      <c r="D32" s="116"/>
      <c r="E32" s="116"/>
      <c r="F32" s="116"/>
      <c r="G32" s="150"/>
      <c r="H32" s="141" t="s">
        <v>26</v>
      </c>
      <c r="I32" s="142"/>
      <c r="J32" s="136" t="s">
        <v>19</v>
      </c>
      <c r="K32" s="135" t="s">
        <v>27</v>
      </c>
      <c r="L32" s="135" t="s">
        <v>28</v>
      </c>
    </row>
    <row r="33" spans="2:12" x14ac:dyDescent="0.25">
      <c r="B33" s="129"/>
      <c r="C33" s="130"/>
      <c r="D33" s="130"/>
      <c r="E33" s="130"/>
      <c r="F33" s="130"/>
      <c r="G33" s="151"/>
      <c r="H33" s="143"/>
      <c r="I33" s="144"/>
      <c r="J33" s="136"/>
      <c r="K33" s="135"/>
      <c r="L33" s="136"/>
    </row>
    <row r="34" spans="2:12" x14ac:dyDescent="0.25">
      <c r="B34" s="18"/>
      <c r="C34" s="19"/>
      <c r="D34" s="20"/>
      <c r="E34" s="20"/>
      <c r="F34" s="20"/>
      <c r="G34" s="49"/>
      <c r="H34" s="137"/>
      <c r="I34" s="138"/>
      <c r="J34" s="76"/>
      <c r="K34" s="50"/>
      <c r="L34" s="51">
        <f>ROUND((H34*K34),4)</f>
        <v>0</v>
      </c>
    </row>
    <row r="35" spans="2:12" x14ac:dyDescent="0.25">
      <c r="B35" s="18"/>
      <c r="C35" s="19"/>
      <c r="D35" s="20"/>
      <c r="E35" s="20"/>
      <c r="F35" s="20"/>
      <c r="G35" s="52"/>
      <c r="H35" s="139"/>
      <c r="I35" s="140"/>
      <c r="J35" s="77"/>
      <c r="K35" s="54"/>
      <c r="L35" s="40">
        <f t="shared" ref="L35:L42" si="2">ROUND((H35*K35),4)</f>
        <v>0</v>
      </c>
    </row>
    <row r="36" spans="2:12" x14ac:dyDescent="0.25">
      <c r="B36" s="18"/>
      <c r="C36" s="19"/>
      <c r="D36" s="20"/>
      <c r="E36" s="20"/>
      <c r="F36" s="20"/>
      <c r="G36" s="52"/>
      <c r="H36" s="139"/>
      <c r="I36" s="140"/>
      <c r="J36" s="77"/>
      <c r="K36" s="54"/>
      <c r="L36" s="40">
        <f t="shared" si="2"/>
        <v>0</v>
      </c>
    </row>
    <row r="37" spans="2:12" x14ac:dyDescent="0.25">
      <c r="B37" s="18"/>
      <c r="C37" s="19"/>
      <c r="D37" s="20"/>
      <c r="E37" s="20"/>
      <c r="F37" s="20"/>
      <c r="G37" s="52"/>
      <c r="H37" s="139"/>
      <c r="I37" s="140"/>
      <c r="J37" s="77"/>
      <c r="K37" s="54"/>
      <c r="L37" s="40">
        <f t="shared" si="2"/>
        <v>0</v>
      </c>
    </row>
    <row r="38" spans="2:12" x14ac:dyDescent="0.25">
      <c r="B38" s="18"/>
      <c r="C38" s="19"/>
      <c r="D38" s="20"/>
      <c r="E38" s="20"/>
      <c r="F38" s="20"/>
      <c r="G38" s="52"/>
      <c r="H38" s="139"/>
      <c r="I38" s="140"/>
      <c r="J38" s="77"/>
      <c r="K38" s="54"/>
      <c r="L38" s="40">
        <f t="shared" si="2"/>
        <v>0</v>
      </c>
    </row>
    <row r="39" spans="2:12" x14ac:dyDescent="0.25">
      <c r="B39" s="18"/>
      <c r="C39" s="19"/>
      <c r="D39" s="20"/>
      <c r="E39" s="20"/>
      <c r="F39" s="20"/>
      <c r="G39" s="52"/>
      <c r="H39" s="139"/>
      <c r="I39" s="140"/>
      <c r="J39" s="77"/>
      <c r="K39" s="54"/>
      <c r="L39" s="40">
        <f t="shared" si="2"/>
        <v>0</v>
      </c>
    </row>
    <row r="40" spans="2:12" x14ac:dyDescent="0.25">
      <c r="B40" s="18"/>
      <c r="C40" s="19"/>
      <c r="D40" s="20"/>
      <c r="E40" s="20"/>
      <c r="F40" s="20"/>
      <c r="G40" s="52"/>
      <c r="H40" s="139"/>
      <c r="I40" s="140"/>
      <c r="J40" s="77"/>
      <c r="K40" s="54"/>
      <c r="L40" s="40">
        <f t="shared" si="2"/>
        <v>0</v>
      </c>
    </row>
    <row r="41" spans="2:12" x14ac:dyDescent="0.25">
      <c r="B41" s="18"/>
      <c r="C41" s="19"/>
      <c r="D41" s="20"/>
      <c r="E41" s="20"/>
      <c r="F41" s="20"/>
      <c r="G41" s="52"/>
      <c r="H41" s="139"/>
      <c r="I41" s="140"/>
      <c r="J41" s="77"/>
      <c r="K41" s="54"/>
      <c r="L41" s="40">
        <f t="shared" si="2"/>
        <v>0</v>
      </c>
    </row>
    <row r="42" spans="2:12" x14ac:dyDescent="0.25">
      <c r="B42" s="18"/>
      <c r="C42" s="19"/>
      <c r="D42" s="20"/>
      <c r="E42" s="20"/>
      <c r="F42" s="20"/>
      <c r="G42" s="52"/>
      <c r="H42" s="139"/>
      <c r="I42" s="140"/>
      <c r="J42" s="53"/>
      <c r="K42" s="55"/>
      <c r="L42" s="40">
        <f t="shared" si="2"/>
        <v>0</v>
      </c>
    </row>
    <row r="43" spans="2:12" x14ac:dyDescent="0.25">
      <c r="B43" s="158" t="s">
        <v>29</v>
      </c>
      <c r="C43" s="159"/>
      <c r="D43" s="159"/>
      <c r="E43" s="159"/>
      <c r="F43" s="159"/>
      <c r="G43" s="159"/>
      <c r="H43" s="159"/>
      <c r="I43" s="159"/>
      <c r="J43" s="159"/>
      <c r="K43" s="160"/>
      <c r="L43" s="47">
        <f>SUM(L34:L42)</f>
        <v>0</v>
      </c>
    </row>
    <row r="44" spans="2:12" x14ac:dyDescent="0.25">
      <c r="B44" s="128" t="s">
        <v>30</v>
      </c>
      <c r="C44" s="116"/>
      <c r="D44" s="116"/>
      <c r="E44" s="116"/>
      <c r="F44" s="116"/>
      <c r="G44" s="150"/>
      <c r="H44" s="141" t="s">
        <v>26</v>
      </c>
      <c r="I44" s="142"/>
      <c r="J44" s="136" t="s">
        <v>19</v>
      </c>
      <c r="K44" s="135" t="s">
        <v>27</v>
      </c>
      <c r="L44" s="135" t="s">
        <v>28</v>
      </c>
    </row>
    <row r="45" spans="2:12" x14ac:dyDescent="0.25">
      <c r="B45" s="129"/>
      <c r="C45" s="130"/>
      <c r="D45" s="130"/>
      <c r="E45" s="130"/>
      <c r="F45" s="130"/>
      <c r="G45" s="151"/>
      <c r="H45" s="143"/>
      <c r="I45" s="144"/>
      <c r="J45" s="136"/>
      <c r="K45" s="135"/>
      <c r="L45" s="136"/>
    </row>
    <row r="46" spans="2:12" x14ac:dyDescent="0.25">
      <c r="B46" s="18"/>
      <c r="C46" s="19"/>
      <c r="D46" s="20"/>
      <c r="E46" s="20"/>
      <c r="F46" s="20"/>
      <c r="G46" s="52"/>
      <c r="H46" s="139"/>
      <c r="I46" s="140"/>
      <c r="J46" s="53"/>
      <c r="K46" s="55"/>
      <c r="L46" s="40">
        <f t="shared" ref="L46:L49" si="3">ROUND((H46*K46),4)</f>
        <v>0</v>
      </c>
    </row>
    <row r="47" spans="2:12" x14ac:dyDescent="0.25">
      <c r="B47" s="18"/>
      <c r="C47" s="19"/>
      <c r="D47" s="20"/>
      <c r="E47" s="20"/>
      <c r="F47" s="20"/>
      <c r="G47" s="52"/>
      <c r="H47" s="139"/>
      <c r="I47" s="140"/>
      <c r="J47" s="53"/>
      <c r="K47" s="55"/>
      <c r="L47" s="40">
        <f t="shared" si="3"/>
        <v>0</v>
      </c>
    </row>
    <row r="48" spans="2:12" x14ac:dyDescent="0.25">
      <c r="B48" s="18"/>
      <c r="C48" s="19"/>
      <c r="D48" s="20"/>
      <c r="E48" s="20"/>
      <c r="F48" s="20"/>
      <c r="G48" s="52"/>
      <c r="H48" s="139"/>
      <c r="I48" s="140"/>
      <c r="J48" s="53"/>
      <c r="K48" s="55"/>
      <c r="L48" s="40">
        <f t="shared" si="3"/>
        <v>0</v>
      </c>
    </row>
    <row r="49" spans="2:12" x14ac:dyDescent="0.25">
      <c r="B49" s="27"/>
      <c r="C49" s="28"/>
      <c r="D49" s="29"/>
      <c r="E49" s="29"/>
      <c r="F49" s="29"/>
      <c r="G49" s="56"/>
      <c r="H49" s="147"/>
      <c r="I49" s="148"/>
      <c r="J49" s="57"/>
      <c r="K49" s="58"/>
      <c r="L49" s="40">
        <f t="shared" si="3"/>
        <v>0</v>
      </c>
    </row>
    <row r="50" spans="2:12" s="78" customFormat="1" ht="22.5" customHeight="1" x14ac:dyDescent="0.25">
      <c r="B50" s="149" t="s">
        <v>31</v>
      </c>
      <c r="C50" s="126"/>
      <c r="D50" s="126"/>
      <c r="E50" s="126"/>
      <c r="F50" s="126"/>
      <c r="G50" s="126"/>
      <c r="H50" s="126"/>
      <c r="I50" s="126"/>
      <c r="J50" s="126"/>
      <c r="K50" s="127"/>
      <c r="L50" s="91">
        <f>SUM(L46:L49)</f>
        <v>0</v>
      </c>
    </row>
    <row r="51" spans="2:12" x14ac:dyDescent="0.25">
      <c r="B51" s="128" t="s">
        <v>32</v>
      </c>
      <c r="C51" s="116"/>
      <c r="D51" s="116"/>
      <c r="E51" s="116"/>
      <c r="F51" s="116"/>
      <c r="G51" s="150"/>
      <c r="H51" s="153" t="s">
        <v>26</v>
      </c>
      <c r="I51" s="154"/>
      <c r="J51" s="146" t="s">
        <v>19</v>
      </c>
      <c r="K51" s="145" t="s">
        <v>27</v>
      </c>
      <c r="L51" s="145" t="s">
        <v>28</v>
      </c>
    </row>
    <row r="52" spans="2:12" x14ac:dyDescent="0.25">
      <c r="B52" s="129"/>
      <c r="C52" s="130"/>
      <c r="D52" s="130"/>
      <c r="E52" s="130"/>
      <c r="F52" s="130"/>
      <c r="G52" s="151"/>
      <c r="H52" s="155"/>
      <c r="I52" s="156"/>
      <c r="J52" s="146"/>
      <c r="K52" s="145"/>
      <c r="L52" s="146"/>
    </row>
    <row r="53" spans="2:12" x14ac:dyDescent="0.25">
      <c r="B53" s="18"/>
      <c r="C53" s="19"/>
      <c r="D53" s="20"/>
      <c r="E53" s="20"/>
      <c r="F53" s="20"/>
      <c r="G53" s="52"/>
      <c r="H53" s="139"/>
      <c r="I53" s="140"/>
      <c r="J53" s="53"/>
      <c r="K53" s="55"/>
      <c r="L53" s="40">
        <f t="shared" ref="L53:L56" si="4">ROUND((H53*K53),4)</f>
        <v>0</v>
      </c>
    </row>
    <row r="54" spans="2:12" x14ac:dyDescent="0.25">
      <c r="B54" s="18"/>
      <c r="C54" s="19"/>
      <c r="D54" s="20"/>
      <c r="E54" s="20"/>
      <c r="F54" s="20"/>
      <c r="G54" s="52"/>
      <c r="H54" s="139"/>
      <c r="I54" s="140"/>
      <c r="J54" s="53"/>
      <c r="K54" s="55"/>
      <c r="L54" s="40">
        <f t="shared" si="4"/>
        <v>0</v>
      </c>
    </row>
    <row r="55" spans="2:12" x14ac:dyDescent="0.25">
      <c r="B55" s="18"/>
      <c r="C55" s="19"/>
      <c r="D55" s="20"/>
      <c r="E55" s="20"/>
      <c r="F55" s="20"/>
      <c r="G55" s="52"/>
      <c r="H55" s="139"/>
      <c r="I55" s="140"/>
      <c r="J55" s="53"/>
      <c r="K55" s="55"/>
      <c r="L55" s="40">
        <f t="shared" si="4"/>
        <v>0</v>
      </c>
    </row>
    <row r="56" spans="2:12" x14ac:dyDescent="0.25">
      <c r="B56" s="27"/>
      <c r="C56" s="28"/>
      <c r="D56" s="29"/>
      <c r="E56" s="29"/>
      <c r="F56" s="29"/>
      <c r="G56" s="56"/>
      <c r="H56" s="147"/>
      <c r="I56" s="148"/>
      <c r="J56" s="57"/>
      <c r="K56" s="58"/>
      <c r="L56" s="40">
        <f t="shared" si="4"/>
        <v>0</v>
      </c>
    </row>
    <row r="57" spans="2:12" s="78" customFormat="1" ht="22.5" customHeight="1" x14ac:dyDescent="0.25">
      <c r="B57" s="149" t="s">
        <v>33</v>
      </c>
      <c r="C57" s="126"/>
      <c r="D57" s="126"/>
      <c r="E57" s="126"/>
      <c r="F57" s="126"/>
      <c r="G57" s="126"/>
      <c r="H57" s="126"/>
      <c r="I57" s="126"/>
      <c r="J57" s="126"/>
      <c r="K57" s="127"/>
      <c r="L57" s="91">
        <f>SUM(L53:L56)</f>
        <v>0</v>
      </c>
    </row>
    <row r="58" spans="2:12" x14ac:dyDescent="0.25">
      <c r="B58" s="128" t="s">
        <v>34</v>
      </c>
      <c r="C58" s="117"/>
      <c r="D58" s="86" t="s">
        <v>35</v>
      </c>
      <c r="E58" s="87" t="s">
        <v>36</v>
      </c>
      <c r="F58" s="106" t="s">
        <v>37</v>
      </c>
      <c r="G58" s="106"/>
      <c r="H58" s="107"/>
      <c r="I58" s="119" t="s">
        <v>38</v>
      </c>
      <c r="J58" s="152"/>
      <c r="K58" s="120"/>
      <c r="L58" s="157" t="s">
        <v>39</v>
      </c>
    </row>
    <row r="59" spans="2:12" ht="15.75" x14ac:dyDescent="0.25">
      <c r="B59" s="114"/>
      <c r="C59" s="118"/>
      <c r="D59" s="59"/>
      <c r="E59" s="88"/>
      <c r="F59" s="3" t="s">
        <v>40</v>
      </c>
      <c r="G59" s="89" t="s">
        <v>41</v>
      </c>
      <c r="H59" s="90" t="s">
        <v>42</v>
      </c>
      <c r="I59" s="3" t="s">
        <v>40</v>
      </c>
      <c r="J59" s="89" t="s">
        <v>41</v>
      </c>
      <c r="K59" s="89" t="s">
        <v>42</v>
      </c>
      <c r="L59" s="121"/>
    </row>
    <row r="60" spans="2:12" x14ac:dyDescent="0.25">
      <c r="B60" s="9"/>
      <c r="C60" s="60"/>
      <c r="D60" s="18"/>
      <c r="E60" s="61"/>
      <c r="F60" s="62"/>
      <c r="G60" s="63"/>
      <c r="H60" s="64"/>
      <c r="I60" s="65"/>
      <c r="J60" s="65"/>
      <c r="K60" s="66"/>
      <c r="L60" s="82">
        <f>ROUND((ROUND(F60*I60+G60*J60+H60*K60,2)*D60),4)</f>
        <v>0</v>
      </c>
    </row>
    <row r="61" spans="2:12" x14ac:dyDescent="0.25">
      <c r="B61" s="18"/>
      <c r="C61" s="19"/>
      <c r="D61" s="18"/>
      <c r="E61" s="67"/>
      <c r="F61" s="68"/>
      <c r="G61" s="69"/>
      <c r="H61" s="70"/>
      <c r="I61" s="65"/>
      <c r="J61" s="65"/>
      <c r="K61" s="66"/>
      <c r="L61" s="82">
        <f t="shared" ref="L61:L63" si="5">ROUND((ROUND(F61*I61+G61*J61+H61*K61,2)*D61),4)</f>
        <v>0</v>
      </c>
    </row>
    <row r="62" spans="2:12" x14ac:dyDescent="0.25">
      <c r="B62" s="18"/>
      <c r="C62" s="19"/>
      <c r="D62" s="18"/>
      <c r="E62" s="67"/>
      <c r="F62" s="68"/>
      <c r="G62" s="69"/>
      <c r="H62" s="70"/>
      <c r="I62" s="65"/>
      <c r="J62" s="65"/>
      <c r="K62" s="66"/>
      <c r="L62" s="82">
        <f t="shared" si="5"/>
        <v>0</v>
      </c>
    </row>
    <row r="63" spans="2:12" x14ac:dyDescent="0.25">
      <c r="B63" s="27"/>
      <c r="C63" s="28"/>
      <c r="D63" s="27"/>
      <c r="E63" s="71"/>
      <c r="F63" s="72"/>
      <c r="G63" s="73"/>
      <c r="H63" s="74"/>
      <c r="I63" s="65"/>
      <c r="J63" s="65"/>
      <c r="K63" s="66"/>
      <c r="L63" s="82">
        <f t="shared" si="5"/>
        <v>0</v>
      </c>
    </row>
    <row r="64" spans="2:12" x14ac:dyDescent="0.25">
      <c r="B64" s="167" t="s">
        <v>43</v>
      </c>
      <c r="C64" s="168"/>
      <c r="D64" s="168"/>
      <c r="E64" s="169"/>
      <c r="F64" s="168"/>
      <c r="G64" s="168"/>
      <c r="H64" s="168"/>
      <c r="I64" s="168"/>
      <c r="J64" s="168"/>
      <c r="K64" s="170"/>
      <c r="L64" s="91">
        <f>SUM(L60:L63)</f>
        <v>0</v>
      </c>
    </row>
    <row r="65" spans="2:12" x14ac:dyDescent="0.25">
      <c r="B65" s="171" t="s">
        <v>44</v>
      </c>
      <c r="C65" s="168"/>
      <c r="D65" s="168"/>
      <c r="E65" s="168"/>
      <c r="F65" s="168"/>
      <c r="G65" s="168"/>
      <c r="H65" s="168"/>
      <c r="I65" s="168"/>
      <c r="J65" s="168"/>
      <c r="K65" s="170"/>
      <c r="L65" s="75">
        <f>L31+L43+L50+L57+L64</f>
        <v>0</v>
      </c>
    </row>
    <row r="66" spans="2:12" x14ac:dyDescent="0.25">
      <c r="B66" s="171" t="s">
        <v>45</v>
      </c>
      <c r="C66" s="168"/>
      <c r="D66" s="168"/>
      <c r="E66" s="168"/>
      <c r="F66" s="168"/>
      <c r="G66" s="168"/>
      <c r="H66" s="168"/>
      <c r="I66" s="168"/>
      <c r="J66" s="168"/>
      <c r="K66" s="170"/>
      <c r="L66" s="75"/>
    </row>
    <row r="67" spans="2:12" x14ac:dyDescent="0.25">
      <c r="B67" s="171" t="s">
        <v>27</v>
      </c>
      <c r="C67" s="168"/>
      <c r="D67" s="168"/>
      <c r="E67" s="168"/>
      <c r="F67" s="168"/>
      <c r="G67" s="168"/>
      <c r="H67" s="168"/>
      <c r="I67" s="168"/>
      <c r="J67" s="168"/>
      <c r="K67" s="170"/>
      <c r="L67" s="75">
        <f>L65+L66</f>
        <v>0</v>
      </c>
    </row>
  </sheetData>
  <mergeCells count="69">
    <mergeCell ref="L58:L59"/>
    <mergeCell ref="B64:K64"/>
    <mergeCell ref="B65:K65"/>
    <mergeCell ref="B66:K66"/>
    <mergeCell ref="B67:K67"/>
    <mergeCell ref="H38:I38"/>
    <mergeCell ref="E29:K29"/>
    <mergeCell ref="E30:K30"/>
    <mergeCell ref="E31:K31"/>
    <mergeCell ref="B32:F33"/>
    <mergeCell ref="G32:G33"/>
    <mergeCell ref="H39:I39"/>
    <mergeCell ref="H40:I40"/>
    <mergeCell ref="H41:I41"/>
    <mergeCell ref="H42:I42"/>
    <mergeCell ref="B43:K43"/>
    <mergeCell ref="B57:K57"/>
    <mergeCell ref="B58:C59"/>
    <mergeCell ref="F58:H58"/>
    <mergeCell ref="I58:K58"/>
    <mergeCell ref="B51:F52"/>
    <mergeCell ref="G51:G52"/>
    <mergeCell ref="H51:I52"/>
    <mergeCell ref="J51:J52"/>
    <mergeCell ref="K51:K52"/>
    <mergeCell ref="H53:I53"/>
    <mergeCell ref="H54:I54"/>
    <mergeCell ref="H55:I55"/>
    <mergeCell ref="H56:I56"/>
    <mergeCell ref="L51:L52"/>
    <mergeCell ref="L44:L45"/>
    <mergeCell ref="H46:I46"/>
    <mergeCell ref="H47:I47"/>
    <mergeCell ref="H48:I48"/>
    <mergeCell ref="H49:I49"/>
    <mergeCell ref="B50:K50"/>
    <mergeCell ref="B44:F45"/>
    <mergeCell ref="G44:G45"/>
    <mergeCell ref="H44:I45"/>
    <mergeCell ref="J44:J45"/>
    <mergeCell ref="K44:K45"/>
    <mergeCell ref="L32:L33"/>
    <mergeCell ref="H34:I34"/>
    <mergeCell ref="H35:I35"/>
    <mergeCell ref="H36:I36"/>
    <mergeCell ref="H37:I37"/>
    <mergeCell ref="H32:I33"/>
    <mergeCell ref="J32:J33"/>
    <mergeCell ref="K32:K33"/>
    <mergeCell ref="L19:L20"/>
    <mergeCell ref="B7:C7"/>
    <mergeCell ref="D7:J7"/>
    <mergeCell ref="B8:F9"/>
    <mergeCell ref="H8:I8"/>
    <mergeCell ref="J8:K8"/>
    <mergeCell ref="L8:L9"/>
    <mergeCell ref="B18:K18"/>
    <mergeCell ref="B19:F20"/>
    <mergeCell ref="I19:I20"/>
    <mergeCell ref="J19:J20"/>
    <mergeCell ref="K19:K20"/>
    <mergeCell ref="G8:G9"/>
    <mergeCell ref="B6:C6"/>
    <mergeCell ref="D6:J6"/>
    <mergeCell ref="B2:L2"/>
    <mergeCell ref="D3:L3"/>
    <mergeCell ref="F4:H4"/>
    <mergeCell ref="K4:L4"/>
    <mergeCell ref="B5:L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F2D76423D6FD47802F019EB84CD920" ma:contentTypeVersion="4" ma:contentTypeDescription="Crie um novo documento." ma:contentTypeScope="" ma:versionID="4a1b19f2154f477ffc04db63c78ca961">
  <xsd:schema xmlns:xsd="http://www.w3.org/2001/XMLSchema" xmlns:xs="http://www.w3.org/2001/XMLSchema" xmlns:p="http://schemas.microsoft.com/office/2006/metadata/properties" xmlns:ns2="c8fcc9e3-2d53-4e7e-8ac4-f6f3f3b3f95c" xmlns:ns3="ecee6beb-7bcc-4012-8768-3f3d69e51510" targetNamespace="http://schemas.microsoft.com/office/2006/metadata/properties" ma:root="true" ma:fieldsID="14fea905fb37cb726a4124326fbe3a3c" ns2:_="" ns3:_="">
    <xsd:import namespace="c8fcc9e3-2d53-4e7e-8ac4-f6f3f3b3f95c"/>
    <xsd:import namespace="ecee6beb-7bcc-4012-8768-3f3d69e515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cc9e3-2d53-4e7e-8ac4-f6f3f3b3f9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e6beb-7bcc-4012-8768-3f3d69e515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BD8372-D1C9-4407-903F-90267EEC49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2EA516-EC76-4DBD-A30B-34E3EE736C9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7714971-D461-40B9-9A87-E170F90A07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fcc9e3-2d53-4e7e-8ac4-f6f3f3b3f95c"/>
    <ds:schemaRef ds:uri="ecee6beb-7bcc-4012-8768-3f3d69e515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COMPOSIÇÕES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Silva Arantes, Luiz Fernando (arteris)</dc:creator>
  <cp:keywords/>
  <dc:description/>
  <cp:lastModifiedBy>Capelatto da Silva, Fabio (arteris)</cp:lastModifiedBy>
  <cp:revision/>
  <dcterms:created xsi:type="dcterms:W3CDTF">2019-08-19T17:02:23Z</dcterms:created>
  <dcterms:modified xsi:type="dcterms:W3CDTF">2022-09-20T21:08:30Z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0x010100CCF2D76423D6FD47802F019EB84CD920</vt:lpwstr>
  </property>
  <property fmtid="{D5CDD505-2E9C-101B-9397-08002B2CF9AE}" pid="3" name="Order">
    <vt:r8>39100</vt:r8>
  </property>
</Properties>
</file>